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dmaservices.sharepoint.com/sites/ONL-OFF-10/Freigegebene Dokumente/Boekhoff/PROJECTS/WITS/WITS INFORMATION SHEETS/WITS INFO SHEET 2024/"/>
    </mc:Choice>
  </mc:AlternateContent>
  <xr:revisionPtr revIDLastSave="3" documentId="8_{59376FC8-0F32-4D6B-9128-94C741DAC47A}" xr6:coauthVersionLast="47" xr6:coauthVersionMax="47" xr10:uidLastSave="{BE619448-C342-4200-B833-C0EC82F1B32D}"/>
  <bookViews>
    <workbookView xWindow="780" yWindow="780" windowWidth="21600" windowHeight="1129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D37" i="1"/>
  <c r="L37" i="1"/>
  <c r="K37" i="1"/>
  <c r="J37" i="1"/>
  <c r="I37" i="1"/>
  <c r="H37" i="1"/>
  <c r="G37" i="1"/>
  <c r="F37" i="1"/>
  <c r="E37" i="1"/>
  <c r="C37" i="1"/>
  <c r="N35" i="1"/>
  <c r="M35" i="1"/>
  <c r="N34" i="1"/>
  <c r="M34" i="1"/>
  <c r="N33" i="1"/>
  <c r="M33" i="1"/>
  <c r="M32" i="1"/>
  <c r="M31" i="1"/>
  <c r="L25" i="1"/>
  <c r="K25" i="1"/>
  <c r="J25" i="1"/>
  <c r="I25" i="1"/>
  <c r="H25" i="1"/>
  <c r="G25" i="1"/>
  <c r="F25" i="1"/>
  <c r="E25" i="1"/>
  <c r="D25" i="1"/>
  <c r="C25" i="1"/>
  <c r="N23" i="1"/>
  <c r="M23" i="1"/>
  <c r="N22" i="1"/>
  <c r="M22" i="1"/>
  <c r="N21" i="1"/>
  <c r="M21" i="1"/>
  <c r="N20" i="1"/>
  <c r="M20" i="1"/>
  <c r="N19" i="1"/>
  <c r="M19" i="1"/>
  <c r="L13" i="1"/>
  <c r="K13" i="1"/>
  <c r="J13" i="1"/>
  <c r="I13" i="1"/>
  <c r="H13" i="1"/>
  <c r="G13" i="1"/>
  <c r="F13" i="1"/>
  <c r="E13" i="1"/>
  <c r="D13" i="1"/>
  <c r="C13" i="1"/>
  <c r="N11" i="1"/>
  <c r="M11" i="1"/>
  <c r="N10" i="1"/>
  <c r="M10" i="1"/>
  <c r="N9" i="1"/>
  <c r="M9" i="1"/>
  <c r="N8" i="1"/>
  <c r="M8" i="1"/>
  <c r="N7" i="1"/>
  <c r="M7" i="1"/>
  <c r="N31" i="1" l="1"/>
  <c r="N37" i="1" s="1"/>
  <c r="M37" i="1"/>
  <c r="N25" i="1"/>
  <c r="M25" i="1"/>
  <c r="M13" i="1"/>
  <c r="N13" i="1"/>
</calcChain>
</file>

<file path=xl/sharedStrings.xml><?xml version="1.0" encoding="utf-8"?>
<sst xmlns="http://schemas.openxmlformats.org/spreadsheetml/2006/main" count="74" uniqueCount="16">
  <si>
    <t>World Industrial Truck Statistics / Orders and Shipments</t>
  </si>
  <si>
    <t>Class 1</t>
  </si>
  <si>
    <t>Class 2</t>
  </si>
  <si>
    <t>Class. 4/5</t>
  </si>
  <si>
    <t>Total</t>
  </si>
  <si>
    <t>Orders</t>
  </si>
  <si>
    <t>Shipments</t>
  </si>
  <si>
    <t>Europe</t>
  </si>
  <si>
    <t>America</t>
  </si>
  <si>
    <t>Asia</t>
  </si>
  <si>
    <t>Africa</t>
  </si>
  <si>
    <t>Oceania</t>
  </si>
  <si>
    <t>World</t>
  </si>
  <si>
    <t>Class 31</t>
  </si>
  <si>
    <t>Class 32</t>
  </si>
  <si>
    <t>2024-Q4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</si>
</sst>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0" borderId="0" xfId="0" applyNumberFormat="1" applyFont="1"/>
    <xf numFmtId="3" fontId="1" fillId="0" borderId="5" xfId="0" applyNumberFormat="1" applyFont="1" applyBorder="1"/>
    <xf numFmtId="3" fontId="1" fillId="0" borderId="5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12" zoomScaleNormal="100" workbookViewId="0">
      <selection activeCell="A28" sqref="A28:N28"/>
    </sheetView>
  </sheetViews>
  <sheetFormatPr defaultColWidth="11.5703125" defaultRowHeight="12.75" x14ac:dyDescent="0.2"/>
  <cols>
    <col min="1" max="1" width="8.140625" style="1" bestFit="1" customWidth="1"/>
    <col min="2" max="2" width="1.140625" style="1" customWidth="1"/>
    <col min="3" max="3" width="7.42578125" style="1" bestFit="1" customWidth="1"/>
    <col min="4" max="4" width="9.28515625" style="1" bestFit="1" customWidth="1"/>
    <col min="5" max="5" width="7.42578125" style="1" bestFit="1" customWidth="1"/>
    <col min="6" max="6" width="9.28515625" style="1" bestFit="1" customWidth="1"/>
    <col min="7" max="7" width="7.42578125" style="1" bestFit="1" customWidth="1"/>
    <col min="8" max="8" width="9.28515625" style="1" bestFit="1" customWidth="1"/>
    <col min="9" max="9" width="7.42578125" style="1" bestFit="1" customWidth="1"/>
    <col min="10" max="10" width="9.28515625" style="1" bestFit="1" customWidth="1"/>
    <col min="11" max="11" width="7.42578125" style="1" bestFit="1" customWidth="1"/>
    <col min="12" max="12" width="9.28515625" style="1" bestFit="1" customWidth="1"/>
    <col min="13" max="13" width="8.7109375" style="1" bestFit="1" customWidth="1"/>
    <col min="14" max="14" width="9.28515625" style="1" bestFit="1" customWidth="1"/>
    <col min="15" max="15" width="11.5703125" style="1"/>
    <col min="16" max="16" width="7.7109375" style="1" bestFit="1" customWidth="1"/>
    <col min="17" max="20" width="7" style="1" bestFit="1" customWidth="1"/>
    <col min="21" max="21" width="8" style="1" bestFit="1" customWidth="1"/>
    <col min="22" max="22" width="6.28515625" style="1" bestFit="1" customWidth="1"/>
    <col min="23" max="23" width="7" style="1" bestFit="1" customWidth="1"/>
    <col min="24" max="24" width="6" style="1" bestFit="1" customWidth="1"/>
    <col min="25" max="26" width="7" style="1" bestFit="1" customWidth="1"/>
    <col min="27" max="27" width="6.28515625" style="1" bestFit="1" customWidth="1"/>
    <col min="28" max="16384" width="11.5703125" style="1"/>
  </cols>
  <sheetData>
    <row r="1" spans="1:14" ht="15.75" x14ac:dyDescent="0.2">
      <c r="C1" s="18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8"/>
    </row>
    <row r="4" spans="1:14" ht="13.5" thickBot="1" x14ac:dyDescent="0.25">
      <c r="A4" s="15">
        <v>2022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">
      <c r="A5" s="6"/>
      <c r="B5" s="7"/>
      <c r="C5" s="16" t="s">
        <v>1</v>
      </c>
      <c r="D5" s="16"/>
      <c r="E5" s="16" t="s">
        <v>2</v>
      </c>
      <c r="F5" s="16"/>
      <c r="G5" s="16" t="s">
        <v>13</v>
      </c>
      <c r="H5" s="16"/>
      <c r="I5" s="16" t="s">
        <v>14</v>
      </c>
      <c r="J5" s="16"/>
      <c r="K5" s="16" t="s">
        <v>3</v>
      </c>
      <c r="L5" s="16"/>
      <c r="M5" s="16" t="s">
        <v>4</v>
      </c>
      <c r="N5" s="17"/>
    </row>
    <row r="6" spans="1:14" x14ac:dyDescent="0.2">
      <c r="A6" s="8"/>
      <c r="C6" s="9" t="s">
        <v>5</v>
      </c>
      <c r="D6" s="9" t="s">
        <v>6</v>
      </c>
      <c r="E6" s="9" t="s">
        <v>5</v>
      </c>
      <c r="F6" s="9" t="s">
        <v>6</v>
      </c>
      <c r="G6" s="9" t="s">
        <v>5</v>
      </c>
      <c r="H6" s="9" t="s">
        <v>6</v>
      </c>
      <c r="I6" s="9" t="s">
        <v>5</v>
      </c>
      <c r="J6" s="9" t="s">
        <v>6</v>
      </c>
      <c r="K6" s="9" t="s">
        <v>5</v>
      </c>
      <c r="L6" s="9" t="s">
        <v>6</v>
      </c>
      <c r="M6" s="9" t="s">
        <v>5</v>
      </c>
      <c r="N6" s="10" t="s">
        <v>6</v>
      </c>
    </row>
    <row r="7" spans="1:14" x14ac:dyDescent="0.2">
      <c r="A7" s="2" t="s">
        <v>7</v>
      </c>
      <c r="C7" s="12">
        <v>129552</v>
      </c>
      <c r="D7" s="12">
        <v>115114</v>
      </c>
      <c r="E7" s="12">
        <v>45416</v>
      </c>
      <c r="F7" s="12">
        <v>49985</v>
      </c>
      <c r="G7" s="12">
        <v>116331</v>
      </c>
      <c r="H7" s="12">
        <v>121987</v>
      </c>
      <c r="I7" s="12">
        <v>271236</v>
      </c>
      <c r="J7" s="12">
        <v>279863</v>
      </c>
      <c r="K7" s="12">
        <v>70493</v>
      </c>
      <c r="L7" s="12">
        <v>71360</v>
      </c>
      <c r="M7" s="12">
        <f t="shared" ref="M7:M11" si="0">C7+E7+G7+I7+K7</f>
        <v>633028</v>
      </c>
      <c r="N7" s="13">
        <f t="shared" ref="N7:N11" si="1">D7+F7+H7+J7+L7</f>
        <v>638309</v>
      </c>
    </row>
    <row r="8" spans="1:14" x14ac:dyDescent="0.2">
      <c r="A8" s="2" t="s">
        <v>8</v>
      </c>
      <c r="C8" s="12">
        <v>86100</v>
      </c>
      <c r="D8" s="12">
        <v>66213</v>
      </c>
      <c r="E8" s="12">
        <v>62427</v>
      </c>
      <c r="F8" s="12">
        <v>36415</v>
      </c>
      <c r="G8" s="12">
        <v>39129</v>
      </c>
      <c r="H8" s="12">
        <v>39142</v>
      </c>
      <c r="I8" s="12">
        <v>132959</v>
      </c>
      <c r="J8" s="12">
        <v>103513</v>
      </c>
      <c r="K8" s="12">
        <v>174453</v>
      </c>
      <c r="L8" s="12">
        <v>131283</v>
      </c>
      <c r="M8" s="12">
        <f t="shared" si="0"/>
        <v>495068</v>
      </c>
      <c r="N8" s="13">
        <f t="shared" si="1"/>
        <v>376566</v>
      </c>
    </row>
    <row r="9" spans="1:14" x14ac:dyDescent="0.2">
      <c r="A9" s="2" t="s">
        <v>9</v>
      </c>
      <c r="C9" s="12">
        <v>153571</v>
      </c>
      <c r="D9" s="12">
        <v>144698</v>
      </c>
      <c r="E9" s="12">
        <v>52132</v>
      </c>
      <c r="F9" s="12">
        <v>48185</v>
      </c>
      <c r="G9" s="12">
        <v>255116</v>
      </c>
      <c r="H9" s="12">
        <v>227056</v>
      </c>
      <c r="I9" s="12">
        <v>163325</v>
      </c>
      <c r="J9" s="12">
        <v>151952</v>
      </c>
      <c r="K9" s="12">
        <v>368144</v>
      </c>
      <c r="L9" s="12">
        <v>359681</v>
      </c>
      <c r="M9" s="12">
        <f t="shared" si="0"/>
        <v>992288</v>
      </c>
      <c r="N9" s="13">
        <f t="shared" si="1"/>
        <v>931572</v>
      </c>
    </row>
    <row r="10" spans="1:14" x14ac:dyDescent="0.2">
      <c r="A10" s="2" t="s">
        <v>10</v>
      </c>
      <c r="C10" s="12">
        <v>3609</v>
      </c>
      <c r="D10" s="12">
        <v>3196</v>
      </c>
      <c r="E10" s="12">
        <v>1508</v>
      </c>
      <c r="F10" s="12">
        <v>1220</v>
      </c>
      <c r="G10" s="12">
        <v>1338</v>
      </c>
      <c r="H10" s="12">
        <v>1434</v>
      </c>
      <c r="I10" s="12">
        <v>3346</v>
      </c>
      <c r="J10" s="12">
        <v>3056</v>
      </c>
      <c r="K10" s="12">
        <v>10795</v>
      </c>
      <c r="L10" s="12">
        <v>11733</v>
      </c>
      <c r="M10" s="12">
        <f t="shared" si="0"/>
        <v>20596</v>
      </c>
      <c r="N10" s="13">
        <f t="shared" si="1"/>
        <v>20639</v>
      </c>
    </row>
    <row r="11" spans="1:14" x14ac:dyDescent="0.2">
      <c r="A11" s="2" t="s">
        <v>11</v>
      </c>
      <c r="C11" s="12">
        <v>6708</v>
      </c>
      <c r="D11" s="12">
        <v>5567</v>
      </c>
      <c r="E11" s="12">
        <v>5097</v>
      </c>
      <c r="F11" s="12">
        <v>3984</v>
      </c>
      <c r="G11" s="12">
        <v>5657</v>
      </c>
      <c r="H11" s="12">
        <v>5352</v>
      </c>
      <c r="I11" s="12">
        <v>8559</v>
      </c>
      <c r="J11" s="12">
        <v>7826</v>
      </c>
      <c r="K11" s="12">
        <v>15771</v>
      </c>
      <c r="L11" s="12">
        <v>16489</v>
      </c>
      <c r="M11" s="12">
        <f t="shared" si="0"/>
        <v>41792</v>
      </c>
      <c r="N11" s="13">
        <f t="shared" si="1"/>
        <v>39218</v>
      </c>
    </row>
    <row r="12" spans="1:14" x14ac:dyDescent="0.2">
      <c r="A12" s="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4"/>
    </row>
    <row r="13" spans="1:14" ht="13.5" thickBot="1" x14ac:dyDescent="0.25">
      <c r="A13" s="3" t="s">
        <v>12</v>
      </c>
      <c r="B13" s="11"/>
      <c r="C13" s="4">
        <f t="shared" ref="C13:N13" si="2">SUM(C7:C11)</f>
        <v>379540</v>
      </c>
      <c r="D13" s="4">
        <f t="shared" si="2"/>
        <v>334788</v>
      </c>
      <c r="E13" s="4">
        <f t="shared" si="2"/>
        <v>166580</v>
      </c>
      <c r="F13" s="4">
        <f t="shared" si="2"/>
        <v>139789</v>
      </c>
      <c r="G13" s="4">
        <f t="shared" si="2"/>
        <v>417571</v>
      </c>
      <c r="H13" s="4">
        <f t="shared" si="2"/>
        <v>394971</v>
      </c>
      <c r="I13" s="4">
        <f t="shared" si="2"/>
        <v>579425</v>
      </c>
      <c r="J13" s="4">
        <f t="shared" si="2"/>
        <v>546210</v>
      </c>
      <c r="K13" s="4">
        <f t="shared" si="2"/>
        <v>639656</v>
      </c>
      <c r="L13" s="4">
        <f t="shared" si="2"/>
        <v>590546</v>
      </c>
      <c r="M13" s="4">
        <f t="shared" si="2"/>
        <v>2182772</v>
      </c>
      <c r="N13" s="5">
        <f t="shared" si="2"/>
        <v>2006304</v>
      </c>
    </row>
    <row r="16" spans="1:14" ht="13.5" thickBot="1" x14ac:dyDescent="0.25">
      <c r="A16" s="15">
        <v>2023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">
      <c r="A17" s="6"/>
      <c r="B17" s="7"/>
      <c r="C17" s="16" t="s">
        <v>1</v>
      </c>
      <c r="D17" s="16"/>
      <c r="E17" s="16" t="s">
        <v>2</v>
      </c>
      <c r="F17" s="16"/>
      <c r="G17" s="16" t="s">
        <v>13</v>
      </c>
      <c r="H17" s="16"/>
      <c r="I17" s="16" t="s">
        <v>14</v>
      </c>
      <c r="J17" s="16"/>
      <c r="K17" s="16" t="s">
        <v>3</v>
      </c>
      <c r="L17" s="16"/>
      <c r="M17" s="16" t="s">
        <v>4</v>
      </c>
      <c r="N17" s="17"/>
    </row>
    <row r="18" spans="1:14" x14ac:dyDescent="0.2">
      <c r="A18" s="8"/>
      <c r="C18" s="9" t="s">
        <v>5</v>
      </c>
      <c r="D18" s="9" t="s">
        <v>6</v>
      </c>
      <c r="E18" s="9" t="s">
        <v>5</v>
      </c>
      <c r="F18" s="9" t="s">
        <v>6</v>
      </c>
      <c r="G18" s="9" t="s">
        <v>5</v>
      </c>
      <c r="H18" s="9" t="s">
        <v>6</v>
      </c>
      <c r="I18" s="9" t="s">
        <v>5</v>
      </c>
      <c r="J18" s="9" t="s">
        <v>6</v>
      </c>
      <c r="K18" s="9" t="s">
        <v>5</v>
      </c>
      <c r="L18" s="9" t="s">
        <v>6</v>
      </c>
      <c r="M18" s="9" t="s">
        <v>5</v>
      </c>
      <c r="N18" s="10" t="s">
        <v>6</v>
      </c>
    </row>
    <row r="19" spans="1:14" x14ac:dyDescent="0.2">
      <c r="A19" s="2" t="s">
        <v>7</v>
      </c>
      <c r="C19" s="12">
        <v>114424</v>
      </c>
      <c r="D19" s="12">
        <v>135779</v>
      </c>
      <c r="E19" s="12">
        <v>41426</v>
      </c>
      <c r="F19" s="12">
        <v>46415</v>
      </c>
      <c r="G19" s="12">
        <v>116581</v>
      </c>
      <c r="H19" s="12">
        <v>110765</v>
      </c>
      <c r="I19" s="12">
        <v>247108</v>
      </c>
      <c r="J19" s="12">
        <v>276264</v>
      </c>
      <c r="K19" s="12">
        <v>61116</v>
      </c>
      <c r="L19" s="12">
        <v>72336</v>
      </c>
      <c r="M19" s="12">
        <f>C19+E19+G19+I19+K19</f>
        <v>580655</v>
      </c>
      <c r="N19" s="13">
        <f t="shared" ref="N19:N23" si="3">D19+F19+H19+J19+L19</f>
        <v>641559</v>
      </c>
    </row>
    <row r="20" spans="1:14" x14ac:dyDescent="0.2">
      <c r="A20" s="2" t="s">
        <v>8</v>
      </c>
      <c r="C20" s="12">
        <v>69714</v>
      </c>
      <c r="D20" s="12">
        <v>73550</v>
      </c>
      <c r="E20" s="12">
        <v>41357</v>
      </c>
      <c r="F20" s="12">
        <v>44480</v>
      </c>
      <c r="G20" s="12">
        <v>37401</v>
      </c>
      <c r="H20" s="12">
        <v>35851</v>
      </c>
      <c r="I20" s="12">
        <v>112136</v>
      </c>
      <c r="J20" s="12">
        <v>122107</v>
      </c>
      <c r="K20" s="12">
        <v>135628</v>
      </c>
      <c r="L20" s="12">
        <v>154829</v>
      </c>
      <c r="M20" s="12">
        <f>C20+E20+G20+I20+K20</f>
        <v>396236</v>
      </c>
      <c r="N20" s="13">
        <f t="shared" si="3"/>
        <v>430817</v>
      </c>
    </row>
    <row r="21" spans="1:14" x14ac:dyDescent="0.2">
      <c r="A21" s="2" t="s">
        <v>9</v>
      </c>
      <c r="C21" s="12">
        <v>179268</v>
      </c>
      <c r="D21" s="12">
        <v>175609</v>
      </c>
      <c r="E21" s="12">
        <v>50310</v>
      </c>
      <c r="F21" s="12">
        <v>50415</v>
      </c>
      <c r="G21" s="12">
        <v>277607</v>
      </c>
      <c r="H21" s="12">
        <v>249160</v>
      </c>
      <c r="I21" s="12">
        <v>200376</v>
      </c>
      <c r="J21" s="12">
        <v>190791</v>
      </c>
      <c r="K21" s="12">
        <v>351057</v>
      </c>
      <c r="L21" s="12">
        <v>340827</v>
      </c>
      <c r="M21" s="12">
        <f>C21+E21+G21+I21+K21</f>
        <v>1058618</v>
      </c>
      <c r="N21" s="13">
        <f t="shared" si="3"/>
        <v>1006802</v>
      </c>
    </row>
    <row r="22" spans="1:14" x14ac:dyDescent="0.2">
      <c r="A22" s="2" t="s">
        <v>10</v>
      </c>
      <c r="C22" s="12">
        <v>3782</v>
      </c>
      <c r="D22" s="12">
        <v>4280</v>
      </c>
      <c r="E22" s="12">
        <v>1039</v>
      </c>
      <c r="F22" s="12">
        <v>1215</v>
      </c>
      <c r="G22" s="12">
        <v>1813</v>
      </c>
      <c r="H22" s="12">
        <v>1847</v>
      </c>
      <c r="I22" s="12">
        <v>2567</v>
      </c>
      <c r="J22" s="12">
        <v>3031</v>
      </c>
      <c r="K22" s="12">
        <v>11386</v>
      </c>
      <c r="L22" s="12">
        <v>11642</v>
      </c>
      <c r="M22" s="12">
        <f>C22+E22+G22+I22+K22</f>
        <v>20587</v>
      </c>
      <c r="N22" s="13">
        <f t="shared" si="3"/>
        <v>22015</v>
      </c>
    </row>
    <row r="23" spans="1:14" x14ac:dyDescent="0.2">
      <c r="A23" s="2" t="s">
        <v>11</v>
      </c>
      <c r="C23" s="12">
        <v>5785</v>
      </c>
      <c r="D23" s="12">
        <v>6533</v>
      </c>
      <c r="E23" s="12">
        <v>3861</v>
      </c>
      <c r="F23" s="12">
        <v>4214</v>
      </c>
      <c r="G23" s="12">
        <v>4386</v>
      </c>
      <c r="H23" s="12">
        <v>4147</v>
      </c>
      <c r="I23" s="12">
        <v>6224</v>
      </c>
      <c r="J23" s="12">
        <v>7511</v>
      </c>
      <c r="K23" s="12">
        <v>12045</v>
      </c>
      <c r="L23" s="12">
        <v>13833</v>
      </c>
      <c r="M23" s="12">
        <f>C23+E23+G23+I23+K23</f>
        <v>32301</v>
      </c>
      <c r="N23" s="13">
        <f t="shared" si="3"/>
        <v>36238</v>
      </c>
    </row>
    <row r="24" spans="1:14" x14ac:dyDescent="0.2">
      <c r="A24" s="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4"/>
    </row>
    <row r="25" spans="1:14" ht="13.5" thickBot="1" x14ac:dyDescent="0.25">
      <c r="A25" s="3" t="s">
        <v>12</v>
      </c>
      <c r="B25" s="11"/>
      <c r="C25" s="4">
        <f t="shared" ref="C25:F25" si="4">SUM(C19:C23)</f>
        <v>372973</v>
      </c>
      <c r="D25" s="4">
        <f t="shared" si="4"/>
        <v>395751</v>
      </c>
      <c r="E25" s="4">
        <f t="shared" si="4"/>
        <v>137993</v>
      </c>
      <c r="F25" s="4">
        <f t="shared" si="4"/>
        <v>146739</v>
      </c>
      <c r="G25" s="4">
        <f>SUM(G19:G23)</f>
        <v>437788</v>
      </c>
      <c r="H25" s="4">
        <f t="shared" ref="H25:N25" si="5">SUM(H19:H23)</f>
        <v>401770</v>
      </c>
      <c r="I25" s="4">
        <f t="shared" si="5"/>
        <v>568411</v>
      </c>
      <c r="J25" s="4">
        <f t="shared" si="5"/>
        <v>599704</v>
      </c>
      <c r="K25" s="4">
        <f t="shared" si="5"/>
        <v>571232</v>
      </c>
      <c r="L25" s="4">
        <f t="shared" si="5"/>
        <v>593467</v>
      </c>
      <c r="M25" s="4">
        <f t="shared" si="5"/>
        <v>2088397</v>
      </c>
      <c r="N25" s="5">
        <f t="shared" si="5"/>
        <v>2137431</v>
      </c>
    </row>
    <row r="28" spans="1:14" ht="13.5" thickBot="1" x14ac:dyDescent="0.25">
      <c r="A28" s="15" t="s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x14ac:dyDescent="0.2">
      <c r="A29" s="6"/>
      <c r="B29" s="7"/>
      <c r="C29" s="16" t="s">
        <v>1</v>
      </c>
      <c r="D29" s="16"/>
      <c r="E29" s="16" t="s">
        <v>2</v>
      </c>
      <c r="F29" s="16"/>
      <c r="G29" s="16" t="s">
        <v>13</v>
      </c>
      <c r="H29" s="16"/>
      <c r="I29" s="16" t="s">
        <v>14</v>
      </c>
      <c r="J29" s="16"/>
      <c r="K29" s="16" t="s">
        <v>3</v>
      </c>
      <c r="L29" s="16"/>
      <c r="M29" s="16" t="s">
        <v>4</v>
      </c>
      <c r="N29" s="17"/>
    </row>
    <row r="30" spans="1:14" x14ac:dyDescent="0.2">
      <c r="A30" s="8"/>
      <c r="C30" s="9" t="s">
        <v>5</v>
      </c>
      <c r="D30" s="9" t="s">
        <v>6</v>
      </c>
      <c r="E30" s="9" t="s">
        <v>5</v>
      </c>
      <c r="F30" s="9" t="s">
        <v>6</v>
      </c>
      <c r="G30" s="9" t="s">
        <v>5</v>
      </c>
      <c r="H30" s="9" t="s">
        <v>6</v>
      </c>
      <c r="I30" s="9" t="s">
        <v>5</v>
      </c>
      <c r="J30" s="9" t="s">
        <v>6</v>
      </c>
      <c r="K30" s="9" t="s">
        <v>5</v>
      </c>
      <c r="L30" s="9" t="s">
        <v>6</v>
      </c>
      <c r="M30" s="9" t="s">
        <v>5</v>
      </c>
      <c r="N30" s="10" t="s">
        <v>6</v>
      </c>
    </row>
    <row r="31" spans="1:14" x14ac:dyDescent="0.2">
      <c r="A31" s="2" t="s">
        <v>7</v>
      </c>
      <c r="C31" s="12">
        <v>112947</v>
      </c>
      <c r="D31" s="12">
        <v>132159</v>
      </c>
      <c r="E31" s="12">
        <v>42163</v>
      </c>
      <c r="F31" s="12">
        <v>46487</v>
      </c>
      <c r="G31" s="12">
        <v>165299</v>
      </c>
      <c r="H31" s="12">
        <v>155007</v>
      </c>
      <c r="I31" s="12">
        <v>261448</v>
      </c>
      <c r="J31" s="12">
        <v>276298</v>
      </c>
      <c r="K31" s="12">
        <v>57344</v>
      </c>
      <c r="L31" s="12">
        <v>60972</v>
      </c>
      <c r="M31" s="12">
        <f>C31+E31+G31+I31+K31</f>
        <v>639201</v>
      </c>
      <c r="N31" s="13">
        <f t="shared" ref="N31:N35" si="6">D31+F31+H31+J31+L31</f>
        <v>670923</v>
      </c>
    </row>
    <row r="32" spans="1:14" x14ac:dyDescent="0.2">
      <c r="A32" s="2" t="s">
        <v>8</v>
      </c>
      <c r="C32" s="12">
        <v>62702</v>
      </c>
      <c r="D32" s="12">
        <v>78833</v>
      </c>
      <c r="E32" s="12">
        <v>35512</v>
      </c>
      <c r="F32" s="12">
        <v>49311</v>
      </c>
      <c r="G32" s="12">
        <v>39357</v>
      </c>
      <c r="H32" s="12">
        <v>38068</v>
      </c>
      <c r="I32" s="12">
        <v>107724</v>
      </c>
      <c r="J32" s="12">
        <v>120624</v>
      </c>
      <c r="K32" s="12">
        <v>102134</v>
      </c>
      <c r="L32" s="12">
        <v>139225</v>
      </c>
      <c r="M32" s="12">
        <f>C32+E32+G32+I32+K32</f>
        <v>347429</v>
      </c>
      <c r="N32" s="13">
        <f t="shared" si="6"/>
        <v>426061</v>
      </c>
    </row>
    <row r="33" spans="1:14" x14ac:dyDescent="0.2">
      <c r="A33" s="2" t="s">
        <v>9</v>
      </c>
      <c r="C33" s="12">
        <v>192953</v>
      </c>
      <c r="D33" s="12">
        <v>182088</v>
      </c>
      <c r="E33" s="12">
        <v>54475</v>
      </c>
      <c r="F33" s="12">
        <v>53948</v>
      </c>
      <c r="G33" s="12">
        <v>320610</v>
      </c>
      <c r="H33" s="12">
        <v>298760</v>
      </c>
      <c r="I33" s="12">
        <v>239373</v>
      </c>
      <c r="J33" s="12">
        <v>222272</v>
      </c>
      <c r="K33" s="12">
        <v>315862</v>
      </c>
      <c r="L33" s="12">
        <v>302361</v>
      </c>
      <c r="M33" s="12">
        <f>C33+E33+G33+I33+K33</f>
        <v>1123273</v>
      </c>
      <c r="N33" s="13">
        <f t="shared" si="6"/>
        <v>1059429</v>
      </c>
    </row>
    <row r="34" spans="1:14" x14ac:dyDescent="0.2">
      <c r="A34" s="2" t="s">
        <v>10</v>
      </c>
      <c r="C34" s="12">
        <v>3833</v>
      </c>
      <c r="D34" s="12">
        <v>3365</v>
      </c>
      <c r="E34" s="12">
        <v>1066</v>
      </c>
      <c r="F34" s="12">
        <v>1167</v>
      </c>
      <c r="G34" s="12">
        <v>1769</v>
      </c>
      <c r="H34" s="12">
        <v>1689</v>
      </c>
      <c r="I34" s="12">
        <v>3058</v>
      </c>
      <c r="J34" s="12">
        <v>3133</v>
      </c>
      <c r="K34" s="12">
        <v>11957</v>
      </c>
      <c r="L34" s="12">
        <v>11719</v>
      </c>
      <c r="M34" s="12">
        <f>C34+E34+G34+I34+K34</f>
        <v>21683</v>
      </c>
      <c r="N34" s="13">
        <f t="shared" si="6"/>
        <v>21073</v>
      </c>
    </row>
    <row r="35" spans="1:14" x14ac:dyDescent="0.2">
      <c r="A35" s="2" t="s">
        <v>11</v>
      </c>
      <c r="C35" s="12">
        <v>5261</v>
      </c>
      <c r="D35" s="12">
        <v>5848</v>
      </c>
      <c r="E35" s="12">
        <v>3462</v>
      </c>
      <c r="F35" s="12">
        <v>4958</v>
      </c>
      <c r="G35" s="12">
        <v>4841</v>
      </c>
      <c r="H35" s="12">
        <v>4770</v>
      </c>
      <c r="I35" s="12">
        <v>4991</v>
      </c>
      <c r="J35" s="12">
        <v>7151</v>
      </c>
      <c r="K35" s="12">
        <v>9673</v>
      </c>
      <c r="L35" s="12">
        <v>10474</v>
      </c>
      <c r="M35" s="12">
        <f>C35+E35+G35+I35+K35</f>
        <v>28228</v>
      </c>
      <c r="N35" s="13">
        <f t="shared" si="6"/>
        <v>33201</v>
      </c>
    </row>
    <row r="36" spans="1:14" x14ac:dyDescent="0.2">
      <c r="A36" s="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4"/>
    </row>
    <row r="37" spans="1:14" ht="13.5" thickBot="1" x14ac:dyDescent="0.25">
      <c r="A37" s="3" t="s">
        <v>12</v>
      </c>
      <c r="B37" s="11"/>
      <c r="C37" s="4">
        <f t="shared" ref="C37:F37" si="7">SUM(C31:C35)</f>
        <v>377696</v>
      </c>
      <c r="D37" s="4">
        <f t="shared" si="7"/>
        <v>402293</v>
      </c>
      <c r="E37" s="4">
        <f t="shared" si="7"/>
        <v>136678</v>
      </c>
      <c r="F37" s="4">
        <f t="shared" si="7"/>
        <v>155871</v>
      </c>
      <c r="G37" s="4">
        <f>SUM(G31:G35)</f>
        <v>531876</v>
      </c>
      <c r="H37" s="4">
        <f t="shared" ref="H37:N37" si="8">SUM(H31:H35)</f>
        <v>498294</v>
      </c>
      <c r="I37" s="4">
        <f t="shared" si="8"/>
        <v>616594</v>
      </c>
      <c r="J37" s="4">
        <f t="shared" si="8"/>
        <v>629478</v>
      </c>
      <c r="K37" s="4">
        <f t="shared" si="8"/>
        <v>496970</v>
      </c>
      <c r="L37" s="4">
        <f t="shared" si="8"/>
        <v>524751</v>
      </c>
      <c r="M37" s="4">
        <f t="shared" si="8"/>
        <v>2159814</v>
      </c>
      <c r="N37" s="5">
        <f t="shared" si="8"/>
        <v>2210687</v>
      </c>
    </row>
  </sheetData>
  <mergeCells count="22">
    <mergeCell ref="C1:M1"/>
    <mergeCell ref="A16:N16"/>
    <mergeCell ref="C17:D17"/>
    <mergeCell ref="E17:F17"/>
    <mergeCell ref="G17:H17"/>
    <mergeCell ref="I17:J17"/>
    <mergeCell ref="K17:L17"/>
    <mergeCell ref="M17:N17"/>
    <mergeCell ref="A4:N4"/>
    <mergeCell ref="C5:D5"/>
    <mergeCell ref="E5:F5"/>
    <mergeCell ref="G5:H5"/>
    <mergeCell ref="I5:J5"/>
    <mergeCell ref="K5:L5"/>
    <mergeCell ref="M5:N5"/>
    <mergeCell ref="A28:N28"/>
    <mergeCell ref="C29:D29"/>
    <mergeCell ref="E29:F29"/>
    <mergeCell ref="G29:H29"/>
    <mergeCell ref="I29:J29"/>
    <mergeCell ref="K29:L29"/>
    <mergeCell ref="M29:N2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08D2570123D4EA8916E727D3252E5" ma:contentTypeVersion="19" ma:contentTypeDescription="Create a new document." ma:contentTypeScope="" ma:versionID="08e8536cfce32abc70abbb0da4dc4a32">
  <xsd:schema xmlns:xsd="http://www.w3.org/2001/XMLSchema" xmlns:xs="http://www.w3.org/2001/XMLSchema" xmlns:p="http://schemas.microsoft.com/office/2006/metadata/properties" xmlns:ns2="f7435feb-3dcf-4dfe-aec5-151b598c2243" xmlns:ns3="c6788b32-f057-4a67-8a0a-eaaade99aba7" targetNamespace="http://schemas.microsoft.com/office/2006/metadata/properties" ma:root="true" ma:fieldsID="b1fab043291dfcc4e825322f86a95c8c" ns2:_="" ns3:_="">
    <xsd:import namespace="f7435feb-3dcf-4dfe-aec5-151b598c2243"/>
    <xsd:import namespace="c6788b32-f057-4a67-8a0a-eaaade99aba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35feb-3dcf-4dfe-aec5-151b598c22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d7335f5-b686-4503-b200-695a5585205b}" ma:internalName="TaxCatchAll" ma:showField="CatchAllData" ma:web="f7435feb-3dcf-4dfe-aec5-151b598c22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88b32-f057-4a67-8a0a-eaaade99ab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2276336-338e-4bed-a46f-f1a85e45c3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435feb-3dcf-4dfe-aec5-151b598c2243" xsi:nil="true"/>
    <lcf76f155ced4ddcb4097134ff3c332f xmlns="c6788b32-f057-4a67-8a0a-eaaade99aba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8B8AEB-D247-4B71-9A03-921FCD3C73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8259F6-A778-44BC-B5E2-E59D7C2B831C}"/>
</file>

<file path=customXml/itemProps3.xml><?xml version="1.0" encoding="utf-8"?>
<ds:datastoreItem xmlns:ds="http://schemas.openxmlformats.org/officeDocument/2006/customXml" ds:itemID="{0B8861DD-E60F-4CF6-8E2F-D4EF5E074457}">
  <ds:schemaRefs>
    <ds:schemaRef ds:uri="http://schemas.microsoft.com/office/2006/metadata/properties"/>
    <ds:schemaRef ds:uri="http://schemas.microsoft.com/office/infopath/2007/PartnerControls"/>
    <ds:schemaRef ds:uri="e4fb4e2a-4374-449a-acbd-47f06c999ac4"/>
    <ds:schemaRef ds:uri="3f710cf6-ea0e-4da7-b3d3-74568a422b1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>VDMA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Boekhoff</dc:creator>
  <cp:lastModifiedBy>Heiko Boekhoff</cp:lastModifiedBy>
  <cp:lastPrinted>2014-05-05T11:59:32Z</cp:lastPrinted>
  <dcterms:created xsi:type="dcterms:W3CDTF">2014-05-05T11:48:28Z</dcterms:created>
  <dcterms:modified xsi:type="dcterms:W3CDTF">2025-07-17T17:27:47Z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0x01010088D08D2570123D4EA8916E727D3252E5</vt:lpwstr>
  </property>
  <property fmtid="{D5CDD505-2E9C-101B-9397-08002B2CF9AE}" pid="3" name="MediaServiceImageTags">
    <vt:lpwstr/>
  </property>
</Properties>
</file>